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600" tabRatio="890" activeTab="1"/>
  </bookViews>
  <sheets>
    <sheet name="2.1产能规划信息" sheetId="2" r:id="rId1"/>
    <sheet name="2.2产成品BOM清单" sheetId="3" r:id="rId2"/>
    <sheet name="2.3组装装配工序与节拍" sheetId="4" r:id="rId3"/>
    <sheet name="2.4原材料存储库、线边库和成品库设备参数" sheetId="5" r:id="rId4"/>
    <sheet name="2.5AGV机器人运行参数" sheetId="6" r:id="rId5"/>
    <sheet name="2.6供应商评估指标" sheetId="7" r:id="rId6"/>
    <sheet name="2.7.1运输里程表" sheetId="8" r:id="rId7"/>
    <sheet name="2.7.2车辆参数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<sst xmlns="http://schemas.openxmlformats.org/spreadsheetml/2006/main" count="179" uniqueCount="137">
  <si>
    <t>产能规划信息1</t>
  </si>
  <si>
    <t>产品型号</t>
  </si>
  <si>
    <t>年产能规划（件）</t>
  </si>
  <si>
    <t>班次（班/日）</t>
  </si>
  <si>
    <t>每日工作时长（小时/班）</t>
  </si>
  <si>
    <t>月工作日（天）</t>
  </si>
  <si>
    <t>产线数量（条）</t>
  </si>
  <si>
    <t>智能音箱A</t>
  </si>
  <si>
    <t>产能规划信息2</t>
  </si>
  <si>
    <t>智能音箱B</t>
  </si>
  <si>
    <t>智能音箱A BOM清单</t>
  </si>
  <si>
    <t>物料编码</t>
  </si>
  <si>
    <t>BOM清单</t>
  </si>
  <si>
    <t>数量（件）</t>
  </si>
  <si>
    <t>长(mm)</t>
  </si>
  <si>
    <t>宽(mm)</t>
  </si>
  <si>
    <t>高(mm)</t>
  </si>
  <si>
    <t>重量(kg)</t>
  </si>
  <si>
    <t>6901236342083</t>
  </si>
  <si>
    <t>主控芯片A</t>
  </si>
  <si>
    <t>6901236342084</t>
  </si>
  <si>
    <t>扬声器A</t>
  </si>
  <si>
    <t>6901236342085</t>
  </si>
  <si>
    <t>不锈钢外壳A</t>
  </si>
  <si>
    <t>6901236342086</t>
  </si>
  <si>
    <t>电子组件A</t>
  </si>
  <si>
    <t>备注：智能音箱A成品每件规格为210mm*110mm*80mm，重量1.8kg</t>
  </si>
  <si>
    <t>智能音箱B BOM清单</t>
  </si>
  <si>
    <t>6901236342087</t>
  </si>
  <si>
    <t>主控芯片B</t>
  </si>
  <si>
    <t>6901236342088</t>
  </si>
  <si>
    <t>扬声器B</t>
  </si>
  <si>
    <t>6901236342089</t>
  </si>
  <si>
    <t>不锈钢外壳B</t>
  </si>
  <si>
    <t>6901236342090</t>
  </si>
  <si>
    <t>电子组件B</t>
  </si>
  <si>
    <t>备注：智能音箱B成品每件规格为210mm*110mm*80mm，重量1.8kg</t>
  </si>
  <si>
    <t>组装装配工序与节拍</t>
  </si>
  <si>
    <t>产线名称</t>
  </si>
  <si>
    <t>供料名称</t>
  </si>
  <si>
    <t>组装工序1</t>
  </si>
  <si>
    <t>组装工序2</t>
  </si>
  <si>
    <t>组装工序3</t>
  </si>
  <si>
    <t>线边原材料安全库存</t>
  </si>
  <si>
    <t>备注</t>
  </si>
  <si>
    <t>工序周期时间</t>
  </si>
  <si>
    <t>物料</t>
  </si>
  <si>
    <t>智能音箱A生产线</t>
  </si>
  <si>
    <t>主控芯片A
扬声器A
不锈钢外壳A
电子组件A</t>
  </si>
  <si>
    <t>27s</t>
  </si>
  <si>
    <t>主控芯片A
电子组件A</t>
  </si>
  <si>
    <t>按生产15件成品设置</t>
  </si>
  <si>
    <t>生产工位之间设置2个小型滚筒输送机进行连接</t>
  </si>
  <si>
    <t>智能音箱B生产线</t>
  </si>
  <si>
    <t>主控芯片B
扬声器B
不锈钢外壳B
电子组件B</t>
  </si>
  <si>
    <t>主控芯片B
电子组件B</t>
  </si>
  <si>
    <t>按生产18件成品设置</t>
  </si>
  <si>
    <t>原材料存储库设备参数</t>
  </si>
  <si>
    <t>货架规格（mm）</t>
  </si>
  <si>
    <t>1020*1020*1900</t>
  </si>
  <si>
    <t>货架底层（托举）高度（mm）</t>
  </si>
  <si>
    <t>货架每层高度（mm）</t>
  </si>
  <si>
    <t>货架层数（层）</t>
  </si>
  <si>
    <t>货架排数</t>
  </si>
  <si>
    <t>双排</t>
  </si>
  <si>
    <t>货架列数（列）</t>
  </si>
  <si>
    <r>
      <rPr>
        <sz val="11"/>
        <rFont val="仿宋"/>
        <charset val="134"/>
      </rPr>
      <t>物料料箱容器体积（mm</t>
    </r>
    <r>
      <rPr>
        <sz val="10.5"/>
        <rFont val="宋体"/>
        <charset val="134"/>
      </rPr>
      <t>³</t>
    </r>
    <r>
      <rPr>
        <sz val="10.5"/>
        <rFont val="仿宋"/>
        <charset val="134"/>
      </rPr>
      <t>）</t>
    </r>
  </si>
  <si>
    <t>物料料箱有效使用空间</t>
  </si>
  <si>
    <t>原材料存储库存储量</t>
  </si>
  <si>
    <t>A类货物：1.5天
B、C类货物：1天</t>
  </si>
  <si>
    <t>料箱需求比例</t>
  </si>
  <si>
    <t>1.1倍</t>
  </si>
  <si>
    <t>备注：1.每个AGV货架只能存放1种原材料；
      2.每个货位可放置1个容器；
      3.每种原材料料箱需求根据需求比例连续计算，最终结果按实际要求取整。</t>
  </si>
  <si>
    <t>线边库设备参数</t>
  </si>
  <si>
    <t>1020*700*1000</t>
  </si>
  <si>
    <t>单排</t>
  </si>
  <si>
    <r>
      <rPr>
        <sz val="10.5"/>
        <rFont val="仿宋"/>
        <charset val="134"/>
      </rPr>
      <t>物料料箱容器体积（mm</t>
    </r>
    <r>
      <rPr>
        <sz val="10.5"/>
        <rFont val="宋体"/>
        <charset val="134"/>
      </rPr>
      <t>³</t>
    </r>
    <r>
      <rPr>
        <sz val="10.5"/>
        <rFont val="仿宋"/>
        <charset val="134"/>
      </rPr>
      <t>）</t>
    </r>
  </si>
  <si>
    <t>每货架放置容器量（个）</t>
  </si>
  <si>
    <t>物料料箱有效使用空间：</t>
  </si>
  <si>
    <t>备注：1.每个生产工位设置1个原材料缓存货架，每条产线设置1个成品缓存货架；
      2.每货位可放置2个容器；
      3.原材料缓存货架每个货位只能存放1种原材料。</t>
  </si>
  <si>
    <t>成品库设备参数</t>
  </si>
  <si>
    <t>潜伏式搬运机器人运行参数</t>
  </si>
  <si>
    <t>AGV行驶速度（m/s）</t>
  </si>
  <si>
    <t>AGV步长（m）</t>
  </si>
  <si>
    <t>AGV充电时长（0%-100%）（h）</t>
  </si>
  <si>
    <t>AGV续航时间（h）</t>
  </si>
  <si>
    <t>AGV到达货架平均时间（s）</t>
  </si>
  <si>
    <t>站点切换平均时间（s）</t>
  </si>
  <si>
    <t>AGV顶举货架平均时间（s）</t>
  </si>
  <si>
    <t>货架旋转平均时间（s）</t>
  </si>
  <si>
    <t>AGV放下货架平均时间（s）</t>
  </si>
  <si>
    <t>入库工作站任务平均作业时间（s/箱）</t>
  </si>
  <si>
    <t>拣选工作站任务平均作业时间（s/箱）</t>
  </si>
  <si>
    <t>AGV单程平均转弯次数（次）</t>
  </si>
  <si>
    <t>AGV平均转弯速度（s/次）</t>
  </si>
  <si>
    <t>线性搬运机器人运行参数</t>
  </si>
  <si>
    <t>载重（kg)</t>
  </si>
  <si>
    <t>读码精度（mm)</t>
  </si>
  <si>
    <t>装配车间AGV到达工作站平均时间（s）</t>
  </si>
  <si>
    <t>成品转运AGV到达成品线边仓平均时间（s）</t>
  </si>
  <si>
    <t>某原材料供应商指标数据</t>
  </si>
  <si>
    <t>序号</t>
  </si>
  <si>
    <t>供应商名称</t>
  </si>
  <si>
    <t>供应商代码</t>
  </si>
  <si>
    <t>供货价格（元/件）</t>
  </si>
  <si>
    <t>提前期（天）</t>
  </si>
  <si>
    <t>准时率(%)</t>
  </si>
  <si>
    <t>合格率(%)</t>
  </si>
  <si>
    <t>长沙立远</t>
  </si>
  <si>
    <t>AD10001</t>
  </si>
  <si>
    <t>贵阳信达</t>
  </si>
  <si>
    <t>AD10002</t>
  </si>
  <si>
    <t>武汉简约</t>
  </si>
  <si>
    <t>AD10003</t>
  </si>
  <si>
    <t>广州阳沙</t>
  </si>
  <si>
    <t>AD10004</t>
  </si>
  <si>
    <t>评估指标权重表</t>
  </si>
  <si>
    <t>评价指标</t>
  </si>
  <si>
    <t>评价指标权重</t>
  </si>
  <si>
    <t>价格水平</t>
  </si>
  <si>
    <t>交货时间</t>
  </si>
  <si>
    <t>准时表现</t>
  </si>
  <si>
    <t>质量表现</t>
  </si>
  <si>
    <t>备注：计算过程四舍五入保留4位小数；计算最终结果四舍五入保留4位小数</t>
  </si>
  <si>
    <t>图中连线上的数字表示公路里程（km）,靠近各城市的数字表示原材料供应的需求量（t）。请根据节约里程法，优化运输路线。</t>
  </si>
  <si>
    <t>备注：6.3米货车总行驶里程不超过2860km
      6.5米货车总行驶里程不超过3090km
      7.2米货车总行驶里程不超过4120km
      计算结果均四舍五入保留两位小数</t>
  </si>
  <si>
    <t>车型</t>
  </si>
  <si>
    <t>数量</t>
  </si>
  <si>
    <t>车长(m)</t>
  </si>
  <si>
    <t>车宽(m)</t>
  </si>
  <si>
    <t>车高(m)</t>
  </si>
  <si>
    <t>额定载重(t)</t>
  </si>
  <si>
    <t>空驶平均油耗(L/百公里)</t>
  </si>
  <si>
    <t>重驶增加油耗(L/百公里*吨)</t>
  </si>
  <si>
    <t>6.3米货车</t>
  </si>
  <si>
    <t>6.5米货车</t>
  </si>
  <si>
    <t>7.2米货车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</si>
</sst>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_ "/>
    <numFmt numFmtId="178" formatCode="0.0_);[Red]\(0.0\)"/>
    <numFmt numFmtId="179" formatCode="0_);[Red]\(0\)"/>
    <numFmt numFmtId="180" formatCode="0.0_ "/>
  </numFmts>
  <fonts count="31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仿宋"/>
      <charset val="134"/>
    </font>
    <font>
      <sz val="10.5"/>
      <name val="仿宋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80" fontId="1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80" fontId="4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9" fontId="9" fillId="0" borderId="4" xfId="0" applyNumberFormat="1" applyFont="1" applyBorder="1" applyAlignment="1">
      <alignment horizontal="center" vertical="center"/>
    </xf>
    <xf numFmtId="9" fontId="9" fillId="0" borderId="5" xfId="0" applyNumberFormat="1" applyFont="1" applyBorder="1" applyAlignment="1">
      <alignment horizontal="center" vertical="center"/>
    </xf>
    <xf numFmtId="9" fontId="9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 quotePrefix="1">
      <alignment horizontal="center"/>
    </xf>
    <xf numFmtId="0" fontId="4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470535</xdr:colOff>
      <xdr:row>0</xdr:row>
      <xdr:rowOff>51435</xdr:rowOff>
    </xdr:from>
    <xdr:to>
      <xdr:col>1</xdr:col>
      <xdr:colOff>5318125</xdr:colOff>
      <xdr:row>20</xdr:row>
      <xdr:rowOff>83185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70535" y="51435"/>
          <a:ext cx="5600700" cy="3587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zoomScale="140" zoomScaleNormal="140" workbookViewId="0">
      <selection activeCell="D19" sqref="D19"/>
    </sheetView>
  </sheetViews>
  <sheetFormatPr defaultColWidth="9" defaultRowHeight="14" outlineLevelRow="7" outlineLevelCol="5"/>
  <cols>
    <col min="1" max="1" width="12.6636363636364" customWidth="1"/>
    <col min="2" max="2" width="19.5545454545455" customWidth="1"/>
    <col min="3" max="3" width="14" customWidth="1"/>
    <col min="4" max="4" width="25.7818181818182" customWidth="1"/>
    <col min="5" max="5" width="19.2181818181818" customWidth="1"/>
    <col min="6" max="6" width="16.6636363636364" customWidth="1"/>
  </cols>
  <sheetData>
    <row r="1" s="55" customFormat="1" spans="1:6">
      <c r="A1" s="27" t="s">
        <v>0</v>
      </c>
      <c r="B1" s="27"/>
      <c r="C1" s="27"/>
      <c r="D1" s="27"/>
      <c r="E1" s="27"/>
      <c r="F1" s="27"/>
    </row>
    <row r="2" s="55" customFormat="1" spans="1:6">
      <c r="A2" s="27" t="s">
        <v>1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</row>
    <row r="3" spans="1:6">
      <c r="A3" s="28" t="s">
        <v>7</v>
      </c>
      <c r="B3" s="56">
        <f>1572480/2</f>
        <v>786240</v>
      </c>
      <c r="C3" s="28">
        <v>3</v>
      </c>
      <c r="D3" s="28">
        <v>6</v>
      </c>
      <c r="E3" s="28">
        <v>28</v>
      </c>
      <c r="F3" s="28">
        <v>1</v>
      </c>
    </row>
    <row r="4" spans="1:6">
      <c r="A4" s="57"/>
      <c r="B4" s="57"/>
      <c r="C4" s="57"/>
      <c r="D4" s="57"/>
      <c r="E4" s="57"/>
      <c r="F4" s="57"/>
    </row>
    <row r="5" spans="1:6">
      <c r="A5" s="27" t="s">
        <v>8</v>
      </c>
      <c r="B5" s="27"/>
      <c r="C5" s="27"/>
      <c r="D5" s="27"/>
      <c r="E5" s="27"/>
      <c r="F5" s="27"/>
    </row>
    <row r="6" spans="1:6">
      <c r="A6" s="27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</row>
    <row r="7" spans="1:6">
      <c r="A7" s="28" t="s">
        <v>9</v>
      </c>
      <c r="B7" s="56">
        <f>1572480/2</f>
        <v>786240</v>
      </c>
      <c r="C7" s="28">
        <v>3</v>
      </c>
      <c r="D7" s="28">
        <v>6</v>
      </c>
      <c r="E7" s="28">
        <v>28</v>
      </c>
      <c r="F7" s="28">
        <v>1</v>
      </c>
    </row>
    <row r="8" spans="1:6">
      <c r="A8" s="58"/>
      <c r="B8" s="58"/>
      <c r="C8" s="58"/>
      <c r="D8" s="58"/>
      <c r="E8" s="58"/>
      <c r="F8" s="58"/>
    </row>
  </sheetData>
  <mergeCells count="2">
    <mergeCell ref="A1:F1"/>
    <mergeCell ref="A5:F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tabSelected="1" workbookViewId="0">
      <selection activeCell="C4" sqref="C4"/>
    </sheetView>
  </sheetViews>
  <sheetFormatPr defaultColWidth="9" defaultRowHeight="14"/>
  <cols>
    <col min="1" max="1" width="19.2181818181818" style="1" customWidth="1"/>
    <col min="2" max="2" width="14" style="1" customWidth="1"/>
    <col min="3" max="3" width="11.2181818181818" style="1" customWidth="1"/>
    <col min="4" max="9" width="9" style="1"/>
    <col min="10" max="10" width="15" style="1" customWidth="1"/>
    <col min="11" max="11" width="12.7818181818182" style="1" customWidth="1"/>
    <col min="12" max="12" width="7.89090909090909" style="1" customWidth="1"/>
    <col min="13" max="15" width="8.10909090909091" style="1" customWidth="1"/>
    <col min="16" max="16384" width="9" style="1"/>
  </cols>
  <sheetData>
    <row r="1" s="25" customFormat="1" spans="1:16">
      <c r="A1" s="27" t="s">
        <v>10</v>
      </c>
      <c r="B1" s="27"/>
      <c r="C1" s="27"/>
      <c r="D1" s="27"/>
      <c r="E1" s="27"/>
      <c r="F1" s="27"/>
      <c r="G1" s="27"/>
      <c r="J1" s="48"/>
      <c r="K1" s="48"/>
      <c r="L1" s="48"/>
      <c r="M1" s="48"/>
      <c r="N1" s="48"/>
      <c r="O1" s="48"/>
      <c r="P1" s="48"/>
    </row>
    <row r="2" s="25" customFormat="1" ht="28" spans="1:16">
      <c r="A2" s="26" t="s">
        <v>11</v>
      </c>
      <c r="B2" s="26" t="s">
        <v>12</v>
      </c>
      <c r="C2" s="26" t="s">
        <v>13</v>
      </c>
      <c r="D2" s="26" t="s">
        <v>14</v>
      </c>
      <c r="E2" s="26" t="s">
        <v>15</v>
      </c>
      <c r="F2" s="26" t="s">
        <v>16</v>
      </c>
      <c r="G2" s="26" t="s">
        <v>17</v>
      </c>
      <c r="J2" s="49"/>
      <c r="K2" s="49"/>
      <c r="L2" s="49"/>
      <c r="M2" s="49"/>
      <c r="N2" s="49"/>
      <c r="O2" s="49"/>
      <c r="P2" s="49"/>
    </row>
    <row r="3" s="25" customFormat="1" spans="1:16">
      <c r="A3" s="59" t="s">
        <v>18</v>
      </c>
      <c r="B3" s="32" t="s">
        <v>19</v>
      </c>
      <c r="C3" s="32">
        <v>1</v>
      </c>
      <c r="D3" s="28">
        <v>90</v>
      </c>
      <c r="E3" s="28">
        <v>62</v>
      </c>
      <c r="F3" s="28">
        <v>39</v>
      </c>
      <c r="G3" s="28">
        <v>0.2</v>
      </c>
      <c r="J3" s="50"/>
      <c r="K3" s="51"/>
      <c r="L3" s="51"/>
      <c r="M3" s="52"/>
      <c r="N3" s="52"/>
      <c r="O3" s="52"/>
      <c r="P3" s="53"/>
    </row>
    <row r="4" s="25" customFormat="1" spans="1:16">
      <c r="A4" s="59" t="s">
        <v>20</v>
      </c>
      <c r="B4" s="32" t="s">
        <v>21</v>
      </c>
      <c r="C4" s="32">
        <v>3</v>
      </c>
      <c r="D4" s="28">
        <v>80</v>
      </c>
      <c r="E4" s="28">
        <v>69</v>
      </c>
      <c r="F4" s="28">
        <v>41</v>
      </c>
      <c r="G4" s="28">
        <v>0.2</v>
      </c>
      <c r="J4" s="50"/>
      <c r="K4" s="51"/>
      <c r="L4" s="51"/>
      <c r="M4" s="52"/>
      <c r="N4" s="52"/>
      <c r="O4" s="52"/>
      <c r="P4" s="53"/>
    </row>
    <row r="5" s="25" customFormat="1" ht="19.05" customHeight="1" spans="1:16">
      <c r="A5" s="60" t="s">
        <v>22</v>
      </c>
      <c r="B5" s="32" t="s">
        <v>23</v>
      </c>
      <c r="C5" s="28">
        <v>1</v>
      </c>
      <c r="D5" s="28">
        <v>190</v>
      </c>
      <c r="E5" s="28">
        <v>58</v>
      </c>
      <c r="F5" s="28">
        <v>47</v>
      </c>
      <c r="G5" s="28">
        <v>0.3</v>
      </c>
      <c r="J5" s="50"/>
      <c r="K5" s="51"/>
      <c r="L5" s="53"/>
      <c r="M5" s="52"/>
      <c r="N5" s="52"/>
      <c r="O5" s="52"/>
      <c r="P5" s="53"/>
    </row>
    <row r="6" s="25" customFormat="1" spans="1:16">
      <c r="A6" s="59" t="s">
        <v>24</v>
      </c>
      <c r="B6" s="28" t="s">
        <v>25</v>
      </c>
      <c r="C6" s="32">
        <v>2</v>
      </c>
      <c r="D6" s="28">
        <v>70</v>
      </c>
      <c r="E6" s="28">
        <v>60</v>
      </c>
      <c r="F6" s="28">
        <v>50</v>
      </c>
      <c r="G6" s="28">
        <v>0.2</v>
      </c>
      <c r="J6" s="50"/>
      <c r="K6" s="53"/>
      <c r="L6" s="51"/>
      <c r="M6" s="52"/>
      <c r="N6" s="54"/>
      <c r="O6" s="52"/>
      <c r="P6" s="53"/>
    </row>
    <row r="7" s="25" customFormat="1" spans="1:16">
      <c r="A7" s="47" t="s">
        <v>26</v>
      </c>
      <c r="B7" s="47"/>
      <c r="C7" s="47"/>
      <c r="D7" s="47"/>
      <c r="E7" s="47"/>
      <c r="F7" s="47"/>
      <c r="G7" s="47"/>
      <c r="J7" s="47"/>
      <c r="K7" s="47"/>
      <c r="L7" s="47"/>
      <c r="M7" s="47"/>
      <c r="N7" s="47"/>
      <c r="O7" s="47"/>
      <c r="P7" s="47"/>
    </row>
    <row r="8" spans="1:7">
      <c r="A8" s="25"/>
      <c r="B8" s="25"/>
      <c r="C8" s="25"/>
      <c r="D8" s="25"/>
      <c r="E8" s="25"/>
      <c r="F8" s="25"/>
      <c r="G8" s="25"/>
    </row>
    <row r="9" spans="1:7">
      <c r="A9" s="27" t="s">
        <v>27</v>
      </c>
      <c r="B9" s="27"/>
      <c r="C9" s="27"/>
      <c r="D9" s="27"/>
      <c r="E9" s="27"/>
      <c r="F9" s="27"/>
      <c r="G9" s="27"/>
    </row>
    <row r="10" ht="28" spans="1:7">
      <c r="A10" s="26" t="s">
        <v>11</v>
      </c>
      <c r="B10" s="26" t="s">
        <v>12</v>
      </c>
      <c r="C10" s="26" t="s">
        <v>13</v>
      </c>
      <c r="D10" s="26" t="s">
        <v>14</v>
      </c>
      <c r="E10" s="26" t="s">
        <v>15</v>
      </c>
      <c r="F10" s="26" t="s">
        <v>16</v>
      </c>
      <c r="G10" s="26" t="s">
        <v>17</v>
      </c>
    </row>
    <row r="11" spans="1:7">
      <c r="A11" s="59" t="s">
        <v>28</v>
      </c>
      <c r="B11" s="32" t="s">
        <v>29</v>
      </c>
      <c r="C11" s="32">
        <v>1</v>
      </c>
      <c r="D11" s="28">
        <v>90</v>
      </c>
      <c r="E11" s="28">
        <v>62</v>
      </c>
      <c r="F11" s="28">
        <v>39</v>
      </c>
      <c r="G11" s="28">
        <v>0.2</v>
      </c>
    </row>
    <row r="12" spans="1:7">
      <c r="A12" s="59" t="s">
        <v>30</v>
      </c>
      <c r="B12" s="32" t="s">
        <v>31</v>
      </c>
      <c r="C12" s="32">
        <v>3</v>
      </c>
      <c r="D12" s="28">
        <v>80</v>
      </c>
      <c r="E12" s="28">
        <v>69</v>
      </c>
      <c r="F12" s="28">
        <v>41</v>
      </c>
      <c r="G12" s="28">
        <v>0.2</v>
      </c>
    </row>
    <row r="13" spans="1:7">
      <c r="A13" s="59" t="s">
        <v>32</v>
      </c>
      <c r="B13" s="32" t="s">
        <v>33</v>
      </c>
      <c r="C13" s="28">
        <v>1</v>
      </c>
      <c r="D13" s="28">
        <v>190</v>
      </c>
      <c r="E13" s="28">
        <v>58</v>
      </c>
      <c r="F13" s="28">
        <v>47</v>
      </c>
      <c r="G13" s="28">
        <v>0.3</v>
      </c>
    </row>
    <row r="14" spans="1:7">
      <c r="A14" s="59" t="s">
        <v>34</v>
      </c>
      <c r="B14" s="28" t="s">
        <v>35</v>
      </c>
      <c r="C14" s="32">
        <v>2</v>
      </c>
      <c r="D14" s="28">
        <v>70</v>
      </c>
      <c r="E14" s="28">
        <v>60</v>
      </c>
      <c r="F14" s="28">
        <v>50</v>
      </c>
      <c r="G14" s="28">
        <v>0.2</v>
      </c>
    </row>
    <row r="15" spans="1:7">
      <c r="A15" s="47" t="s">
        <v>36</v>
      </c>
      <c r="B15" s="47"/>
      <c r="C15" s="47"/>
      <c r="D15" s="47"/>
      <c r="E15" s="47"/>
      <c r="F15" s="47"/>
      <c r="G15" s="47"/>
    </row>
  </sheetData>
  <mergeCells count="6">
    <mergeCell ref="A1:G1"/>
    <mergeCell ref="J1:P1"/>
    <mergeCell ref="A7:G7"/>
    <mergeCell ref="J7:P7"/>
    <mergeCell ref="A9:G9"/>
    <mergeCell ref="A15:G1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zoomScale="120" zoomScaleNormal="120" topLeftCell="B1" workbookViewId="0">
      <selection activeCell="E10" sqref="E10"/>
    </sheetView>
  </sheetViews>
  <sheetFormatPr defaultColWidth="9" defaultRowHeight="14"/>
  <cols>
    <col min="1" max="1" width="17.5545454545455" style="1" customWidth="1"/>
    <col min="2" max="2" width="12.8909090909091" style="1" customWidth="1"/>
    <col min="3" max="3" width="25.1090909090909" style="42" customWidth="1"/>
    <col min="4" max="4" width="15.4454545454545" style="42" customWidth="1"/>
    <col min="5" max="6" width="19.2181818181818" style="42" customWidth="1"/>
    <col min="7" max="8" width="15.6636363636364" style="42" customWidth="1"/>
    <col min="9" max="9" width="23.2181818181818" style="1" customWidth="1"/>
  </cols>
  <sheetData>
    <row r="1" spans="1:10">
      <c r="A1" s="27" t="s">
        <v>37</v>
      </c>
      <c r="B1" s="27"/>
      <c r="C1" s="27"/>
      <c r="D1" s="27"/>
      <c r="E1" s="27"/>
      <c r="F1" s="27"/>
      <c r="G1" s="27"/>
      <c r="H1" s="27"/>
      <c r="I1" s="27"/>
      <c r="J1" s="27"/>
    </row>
    <row r="2" spans="1:10">
      <c r="A2" s="27" t="s">
        <v>38</v>
      </c>
      <c r="B2" s="27" t="s">
        <v>39</v>
      </c>
      <c r="C2" s="27" t="s">
        <v>40</v>
      </c>
      <c r="D2" s="27"/>
      <c r="E2" s="27" t="s">
        <v>41</v>
      </c>
      <c r="F2" s="27"/>
      <c r="G2" s="27" t="s">
        <v>42</v>
      </c>
      <c r="H2" s="27"/>
      <c r="I2" s="26" t="s">
        <v>43</v>
      </c>
      <c r="J2" s="44" t="s">
        <v>44</v>
      </c>
    </row>
    <row r="3" spans="1:10">
      <c r="A3" s="27"/>
      <c r="B3" s="27"/>
      <c r="C3" s="27" t="s">
        <v>45</v>
      </c>
      <c r="D3" s="27" t="s">
        <v>46</v>
      </c>
      <c r="E3" s="27" t="s">
        <v>45</v>
      </c>
      <c r="F3" s="27" t="s">
        <v>46</v>
      </c>
      <c r="G3" s="27" t="s">
        <v>45</v>
      </c>
      <c r="H3" s="27" t="s">
        <v>46</v>
      </c>
      <c r="I3" s="26"/>
      <c r="J3" s="44"/>
    </row>
    <row r="4" ht="56" spans="1:10">
      <c r="A4" s="32" t="s">
        <v>47</v>
      </c>
      <c r="B4" s="43" t="s">
        <v>48</v>
      </c>
      <c r="C4" s="28" t="s">
        <v>49</v>
      </c>
      <c r="D4" s="32" t="s">
        <v>50</v>
      </c>
      <c r="E4" s="19" t="s">
        <v>49</v>
      </c>
      <c r="F4" s="28" t="s">
        <v>21</v>
      </c>
      <c r="G4" s="32" t="s">
        <v>49</v>
      </c>
      <c r="H4" s="32" t="s">
        <v>23</v>
      </c>
      <c r="I4" s="28" t="s">
        <v>51</v>
      </c>
      <c r="J4" s="37" t="s">
        <v>52</v>
      </c>
    </row>
    <row r="5" ht="56" spans="1:10">
      <c r="A5" s="32" t="s">
        <v>53</v>
      </c>
      <c r="B5" s="43" t="s">
        <v>54</v>
      </c>
      <c r="C5" s="28" t="s">
        <v>49</v>
      </c>
      <c r="D5" s="32" t="s">
        <v>55</v>
      </c>
      <c r="E5" s="19" t="s">
        <v>49</v>
      </c>
      <c r="F5" s="28" t="s">
        <v>31</v>
      </c>
      <c r="G5" s="32" t="s">
        <v>49</v>
      </c>
      <c r="H5" s="32" t="s">
        <v>33</v>
      </c>
      <c r="I5" s="28" t="s">
        <v>56</v>
      </c>
      <c r="J5" s="37"/>
    </row>
    <row r="6" spans="9:9">
      <c r="I6" s="45"/>
    </row>
    <row r="7" spans="4:4">
      <c r="D7"/>
    </row>
    <row r="10" spans="3:4">
      <c r="C10"/>
      <c r="D10"/>
    </row>
    <row r="11" spans="2:2">
      <c r="B11"/>
    </row>
  </sheetData>
  <mergeCells count="9">
    <mergeCell ref="A1:J1"/>
    <mergeCell ref="C2:D2"/>
    <mergeCell ref="E2:F2"/>
    <mergeCell ref="G2:H2"/>
    <mergeCell ref="A2:A3"/>
    <mergeCell ref="B2:B3"/>
    <mergeCell ref="I2:I3"/>
    <mergeCell ref="J2:J3"/>
    <mergeCell ref="J4:J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zoomScale="130" zoomScaleNormal="130" workbookViewId="0">
      <selection activeCell="A7" sqref="A7:D7"/>
    </sheetView>
  </sheetViews>
  <sheetFormatPr defaultColWidth="9" defaultRowHeight="14" outlineLevelCol="3"/>
  <cols>
    <col min="1" max="1" width="26.5545454545455" style="1" customWidth="1"/>
    <col min="2" max="2" width="16.8909090909091" style="1" customWidth="1"/>
    <col min="3" max="3" width="32.2181818181818" style="1" customWidth="1"/>
    <col min="4" max="4" width="21.5545454545455" style="1" customWidth="1"/>
    <col min="5" max="16384" width="9" style="1"/>
  </cols>
  <sheetData>
    <row r="1" s="25" customFormat="1" spans="1:4">
      <c r="A1" s="27" t="s">
        <v>57</v>
      </c>
      <c r="B1" s="27"/>
      <c r="C1" s="27"/>
      <c r="D1" s="27"/>
    </row>
    <row r="2" s="25" customFormat="1" spans="1:4">
      <c r="A2" s="28" t="s">
        <v>58</v>
      </c>
      <c r="B2" s="28" t="s">
        <v>59</v>
      </c>
      <c r="C2" s="28" t="s">
        <v>60</v>
      </c>
      <c r="D2" s="28">
        <v>400</v>
      </c>
    </row>
    <row r="3" s="25" customFormat="1" spans="1:4">
      <c r="A3" s="28" t="s">
        <v>61</v>
      </c>
      <c r="B3" s="28">
        <v>300</v>
      </c>
      <c r="C3" s="28" t="s">
        <v>62</v>
      </c>
      <c r="D3" s="28">
        <v>5</v>
      </c>
    </row>
    <row r="4" s="25" customFormat="1" spans="1:4">
      <c r="A4" s="28" t="s">
        <v>63</v>
      </c>
      <c r="B4" s="28" t="s">
        <v>64</v>
      </c>
      <c r="C4" s="28" t="s">
        <v>65</v>
      </c>
      <c r="D4" s="28">
        <v>3</v>
      </c>
    </row>
    <row r="5" s="25" customFormat="1" spans="1:4">
      <c r="A5" s="28" t="s">
        <v>66</v>
      </c>
      <c r="B5" s="28">
        <v>29700000</v>
      </c>
      <c r="C5" s="28" t="s">
        <v>67</v>
      </c>
      <c r="D5" s="29">
        <v>0.5</v>
      </c>
    </row>
    <row r="6" s="25" customFormat="1" ht="34" customHeight="1" spans="1:4">
      <c r="A6" s="28" t="s">
        <v>68</v>
      </c>
      <c r="B6" s="32" t="s">
        <v>69</v>
      </c>
      <c r="C6" s="28" t="s">
        <v>70</v>
      </c>
      <c r="D6" s="32" t="s">
        <v>71</v>
      </c>
    </row>
    <row r="7" s="36" customFormat="1" ht="49" customHeight="1" spans="1:4">
      <c r="A7" s="37" t="s">
        <v>72</v>
      </c>
      <c r="B7" s="37"/>
      <c r="C7" s="37"/>
      <c r="D7" s="37"/>
    </row>
    <row r="10" spans="1:4">
      <c r="A10" s="27" t="s">
        <v>73</v>
      </c>
      <c r="B10" s="27"/>
      <c r="C10" s="27"/>
      <c r="D10" s="27"/>
    </row>
    <row r="11" spans="1:4">
      <c r="A11" s="28" t="s">
        <v>58</v>
      </c>
      <c r="B11" s="28" t="s">
        <v>74</v>
      </c>
      <c r="C11" s="28" t="s">
        <v>63</v>
      </c>
      <c r="D11" s="28" t="s">
        <v>75</v>
      </c>
    </row>
    <row r="12" spans="1:4">
      <c r="A12" s="28" t="s">
        <v>76</v>
      </c>
      <c r="B12" s="38">
        <v>29700000</v>
      </c>
      <c r="C12" s="28" t="s">
        <v>77</v>
      </c>
      <c r="D12" s="28">
        <v>8</v>
      </c>
    </row>
    <row r="13" ht="18" customHeight="1" spans="1:4">
      <c r="A13" s="28" t="s">
        <v>62</v>
      </c>
      <c r="B13" s="28">
        <v>4</v>
      </c>
      <c r="C13" s="28" t="s">
        <v>65</v>
      </c>
      <c r="D13" s="28">
        <v>1</v>
      </c>
    </row>
    <row r="14" ht="18" customHeight="1" spans="1:4">
      <c r="A14" s="28" t="s">
        <v>78</v>
      </c>
      <c r="B14" s="39">
        <v>0.5</v>
      </c>
      <c r="C14" s="40"/>
      <c r="D14" s="41"/>
    </row>
    <row r="15" ht="48" customHeight="1" spans="1:4">
      <c r="A15" s="37" t="s">
        <v>79</v>
      </c>
      <c r="B15" s="37"/>
      <c r="C15" s="37"/>
      <c r="D15" s="37"/>
    </row>
    <row r="18" spans="1:4">
      <c r="A18" s="27" t="s">
        <v>80</v>
      </c>
      <c r="B18" s="27"/>
      <c r="C18" s="27"/>
      <c r="D18" s="27"/>
    </row>
    <row r="19" spans="1:4">
      <c r="A19" s="38" t="s">
        <v>76</v>
      </c>
      <c r="B19" s="38">
        <v>29700000</v>
      </c>
      <c r="C19" s="28" t="s">
        <v>63</v>
      </c>
      <c r="D19" s="28" t="s">
        <v>75</v>
      </c>
    </row>
    <row r="20" spans="1:4">
      <c r="A20" s="28" t="s">
        <v>62</v>
      </c>
      <c r="B20" s="28">
        <v>2</v>
      </c>
      <c r="C20" s="28" t="s">
        <v>65</v>
      </c>
      <c r="D20" s="28">
        <v>1</v>
      </c>
    </row>
  </sheetData>
  <mergeCells count="6">
    <mergeCell ref="A1:D1"/>
    <mergeCell ref="A7:D7"/>
    <mergeCell ref="A10:D10"/>
    <mergeCell ref="B14:D14"/>
    <mergeCell ref="A15:D15"/>
    <mergeCell ref="A18:D18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zoomScale="160" zoomScaleNormal="160" workbookViewId="0">
      <selection activeCell="C16" sqref="C16"/>
    </sheetView>
  </sheetViews>
  <sheetFormatPr defaultColWidth="9" defaultRowHeight="14" outlineLevelCol="3"/>
  <cols>
    <col min="1" max="1" width="38.8181818181818" customWidth="1"/>
    <col min="2" max="2" width="14.3363636363636" customWidth="1"/>
    <col min="3" max="3" width="43.2727272727273" customWidth="1"/>
    <col min="4" max="4" width="15.3363636363636" customWidth="1"/>
  </cols>
  <sheetData>
    <row r="1" spans="1:4">
      <c r="A1" s="27" t="s">
        <v>81</v>
      </c>
      <c r="B1" s="27"/>
      <c r="C1" s="27"/>
      <c r="D1" s="27"/>
    </row>
    <row r="2" spans="1:4">
      <c r="A2" s="28" t="s">
        <v>82</v>
      </c>
      <c r="B2" s="28">
        <v>1</v>
      </c>
      <c r="C2" s="28" t="s">
        <v>83</v>
      </c>
      <c r="D2" s="28">
        <v>1.2</v>
      </c>
    </row>
    <row r="3" spans="1:4">
      <c r="A3" s="28" t="s">
        <v>84</v>
      </c>
      <c r="B3" s="28">
        <v>1</v>
      </c>
      <c r="C3" s="28" t="s">
        <v>85</v>
      </c>
      <c r="D3" s="28">
        <v>4</v>
      </c>
    </row>
    <row r="4" spans="1:4">
      <c r="A4" s="28" t="s">
        <v>86</v>
      </c>
      <c r="B4" s="28">
        <v>20</v>
      </c>
      <c r="C4" s="28" t="s">
        <v>87</v>
      </c>
      <c r="D4" s="28">
        <v>35</v>
      </c>
    </row>
    <row r="5" spans="1:4">
      <c r="A5" s="28" t="s">
        <v>88</v>
      </c>
      <c r="B5" s="28">
        <v>3</v>
      </c>
      <c r="C5" s="28" t="s">
        <v>89</v>
      </c>
      <c r="D5" s="28">
        <v>15</v>
      </c>
    </row>
    <row r="6" ht="28.95" customHeight="1" spans="1:4">
      <c r="A6" s="28" t="s">
        <v>90</v>
      </c>
      <c r="B6" s="28">
        <v>3</v>
      </c>
      <c r="C6" s="32" t="s">
        <v>91</v>
      </c>
      <c r="D6" s="28">
        <v>40</v>
      </c>
    </row>
    <row r="7" spans="1:4">
      <c r="A7" s="32" t="s">
        <v>92</v>
      </c>
      <c r="B7" s="28">
        <v>35</v>
      </c>
      <c r="C7" s="28" t="s">
        <v>93</v>
      </c>
      <c r="D7" s="28">
        <v>4</v>
      </c>
    </row>
    <row r="8" spans="1:4">
      <c r="A8" s="28" t="s">
        <v>94</v>
      </c>
      <c r="B8" s="28">
        <v>3</v>
      </c>
      <c r="C8" s="33"/>
      <c r="D8" s="33"/>
    </row>
    <row r="9" spans="1:4">
      <c r="A9" s="25"/>
      <c r="B9" s="25"/>
      <c r="C9" s="25"/>
      <c r="D9" s="25"/>
    </row>
    <row r="10" spans="1:4">
      <c r="A10" s="25"/>
      <c r="B10" s="25"/>
      <c r="C10" s="25"/>
      <c r="D10" s="25"/>
    </row>
    <row r="11" spans="1:4">
      <c r="A11" s="27" t="s">
        <v>95</v>
      </c>
      <c r="B11" s="27"/>
      <c r="C11" s="27"/>
      <c r="D11" s="27"/>
    </row>
    <row r="12" spans="1:4">
      <c r="A12" s="28" t="s">
        <v>82</v>
      </c>
      <c r="B12" s="28">
        <v>1</v>
      </c>
      <c r="C12" s="28" t="s">
        <v>83</v>
      </c>
      <c r="D12" s="28">
        <v>1.2</v>
      </c>
    </row>
    <row r="13" spans="1:4">
      <c r="A13" s="28" t="s">
        <v>84</v>
      </c>
      <c r="B13" s="28">
        <v>1</v>
      </c>
      <c r="C13" s="28" t="s">
        <v>85</v>
      </c>
      <c r="D13" s="28">
        <v>4</v>
      </c>
    </row>
    <row r="14" spans="1:4">
      <c r="A14" s="28" t="s">
        <v>96</v>
      </c>
      <c r="B14" s="34">
        <v>100</v>
      </c>
      <c r="C14" s="28" t="s">
        <v>97</v>
      </c>
      <c r="D14" s="34">
        <v>10</v>
      </c>
    </row>
    <row r="15" s="31" customFormat="1" spans="1:4">
      <c r="A15" s="28" t="s">
        <v>93</v>
      </c>
      <c r="B15" s="28">
        <v>2</v>
      </c>
      <c r="C15" s="28" t="s">
        <v>94</v>
      </c>
      <c r="D15" s="28">
        <v>3</v>
      </c>
    </row>
    <row r="16" ht="20" customHeight="1" spans="1:4">
      <c r="A16" s="28" t="s">
        <v>98</v>
      </c>
      <c r="B16" s="35">
        <v>11</v>
      </c>
      <c r="C16" s="28" t="s">
        <v>99</v>
      </c>
      <c r="D16" s="35">
        <v>11</v>
      </c>
    </row>
  </sheetData>
  <mergeCells count="2">
    <mergeCell ref="A1:D1"/>
    <mergeCell ref="A11:D11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zoomScale="140" zoomScaleNormal="140" workbookViewId="0">
      <selection activeCell="A7" sqref="A7:C7"/>
    </sheetView>
  </sheetViews>
  <sheetFormatPr defaultColWidth="9" defaultRowHeight="15" outlineLevelCol="6"/>
  <cols>
    <col min="1" max="1" width="9" style="15"/>
    <col min="2" max="2" width="11.7818181818182" style="15" customWidth="1"/>
    <col min="3" max="3" width="16.8909090909091" style="15" customWidth="1"/>
    <col min="4" max="4" width="11.7818181818182" style="15" customWidth="1"/>
    <col min="5" max="5" width="9.21818181818182" style="15" customWidth="1"/>
    <col min="6" max="6" width="11.1090909090909" style="15" customWidth="1"/>
    <col min="7" max="7" width="11.3363636363636" style="15" customWidth="1"/>
    <col min="8" max="16384" width="9" style="15"/>
  </cols>
  <sheetData>
    <row r="1" ht="14" spans="1:7">
      <c r="A1" s="16" t="s">
        <v>100</v>
      </c>
      <c r="B1" s="16"/>
      <c r="C1" s="16"/>
      <c r="D1" s="16"/>
      <c r="E1" s="16"/>
      <c r="F1" s="16"/>
      <c r="G1" s="16"/>
    </row>
    <row r="2" ht="33" customHeight="1" spans="1:7">
      <c r="A2" s="17" t="s">
        <v>101</v>
      </c>
      <c r="B2" s="18" t="s">
        <v>102</v>
      </c>
      <c r="C2" s="18" t="s">
        <v>103</v>
      </c>
      <c r="D2" s="17" t="s">
        <v>104</v>
      </c>
      <c r="E2" s="17" t="s">
        <v>105</v>
      </c>
      <c r="F2" s="17" t="s">
        <v>106</v>
      </c>
      <c r="G2" s="17" t="s">
        <v>107</v>
      </c>
    </row>
    <row r="3" ht="14" spans="1:7">
      <c r="A3" s="19">
        <v>1</v>
      </c>
      <c r="B3" s="19" t="s">
        <v>108</v>
      </c>
      <c r="C3" s="20" t="s">
        <v>109</v>
      </c>
      <c r="D3" s="19">
        <v>214</v>
      </c>
      <c r="E3" s="21">
        <v>4</v>
      </c>
      <c r="F3" s="19">
        <v>97.33</v>
      </c>
      <c r="G3" s="19">
        <v>94.62</v>
      </c>
    </row>
    <row r="4" ht="14" spans="1:7">
      <c r="A4" s="19">
        <v>2</v>
      </c>
      <c r="B4" s="19" t="s">
        <v>110</v>
      </c>
      <c r="C4" s="20" t="s">
        <v>111</v>
      </c>
      <c r="D4" s="19">
        <v>183</v>
      </c>
      <c r="E4" s="21">
        <v>3</v>
      </c>
      <c r="F4" s="19">
        <v>88.21</v>
      </c>
      <c r="G4" s="19">
        <v>87.96</v>
      </c>
    </row>
    <row r="5" ht="14" spans="1:7">
      <c r="A5" s="19">
        <v>3</v>
      </c>
      <c r="B5" s="19" t="s">
        <v>112</v>
      </c>
      <c r="C5" s="20" t="s">
        <v>113</v>
      </c>
      <c r="D5" s="19">
        <v>198</v>
      </c>
      <c r="E5" s="21">
        <v>3</v>
      </c>
      <c r="F5" s="19">
        <v>91.16</v>
      </c>
      <c r="G5" s="19">
        <v>91.95</v>
      </c>
    </row>
    <row r="6" s="14" customFormat="1" spans="1:7">
      <c r="A6" s="22">
        <v>4</v>
      </c>
      <c r="B6" s="22" t="s">
        <v>114</v>
      </c>
      <c r="C6" s="22" t="s">
        <v>115</v>
      </c>
      <c r="D6" s="22">
        <v>185</v>
      </c>
      <c r="E6" s="23">
        <v>3</v>
      </c>
      <c r="F6" s="22">
        <v>95.17</v>
      </c>
      <c r="G6" s="22">
        <v>85.18</v>
      </c>
    </row>
    <row r="7" ht="14" spans="1:7">
      <c r="A7" s="24" t="s">
        <v>116</v>
      </c>
      <c r="B7" s="24"/>
      <c r="C7" s="24"/>
      <c r="D7" s="25"/>
      <c r="E7" s="25"/>
      <c r="F7" s="25"/>
      <c r="G7" s="25"/>
    </row>
    <row r="8" ht="33" customHeight="1" spans="1:7">
      <c r="A8" s="26" t="s">
        <v>101</v>
      </c>
      <c r="B8" s="27" t="s">
        <v>117</v>
      </c>
      <c r="C8" s="27" t="s">
        <v>118</v>
      </c>
      <c r="D8" s="25"/>
      <c r="E8" s="25"/>
      <c r="F8" s="25"/>
      <c r="G8" s="25"/>
    </row>
    <row r="9" ht="14" spans="1:7">
      <c r="A9" s="28">
        <v>1</v>
      </c>
      <c r="B9" s="28" t="s">
        <v>119</v>
      </c>
      <c r="C9" s="29">
        <v>0.3</v>
      </c>
      <c r="D9" s="25"/>
      <c r="E9" s="25"/>
      <c r="F9" s="25"/>
      <c r="G9" s="25"/>
    </row>
    <row r="10" ht="14" spans="1:7">
      <c r="A10" s="28">
        <v>2</v>
      </c>
      <c r="B10" s="28" t="s">
        <v>120</v>
      </c>
      <c r="C10" s="29">
        <v>0.25</v>
      </c>
      <c r="D10" s="25"/>
      <c r="E10" s="25"/>
      <c r="F10" s="25"/>
      <c r="G10" s="25"/>
    </row>
    <row r="11" ht="14" spans="1:7">
      <c r="A11" s="28">
        <v>3</v>
      </c>
      <c r="B11" s="28" t="s">
        <v>121</v>
      </c>
      <c r="C11" s="29">
        <v>0.3</v>
      </c>
      <c r="D11" s="25"/>
      <c r="E11" s="25"/>
      <c r="F11" s="25"/>
      <c r="G11" s="25"/>
    </row>
    <row r="12" ht="14" spans="1:7">
      <c r="A12" s="28">
        <v>4</v>
      </c>
      <c r="B12" s="28" t="s">
        <v>122</v>
      </c>
      <c r="C12" s="29">
        <v>0.15</v>
      </c>
      <c r="D12" s="25"/>
      <c r="E12" s="25"/>
      <c r="F12" s="25"/>
      <c r="G12" s="25"/>
    </row>
    <row r="13" ht="31.05" customHeight="1" spans="1:7">
      <c r="A13" s="30" t="s">
        <v>123</v>
      </c>
      <c r="B13" s="30"/>
      <c r="C13" s="30"/>
      <c r="D13" s="25"/>
      <c r="E13" s="25"/>
      <c r="F13" s="25"/>
      <c r="G13" s="25"/>
    </row>
  </sheetData>
  <mergeCells count="3">
    <mergeCell ref="A1:G1"/>
    <mergeCell ref="A7:C7"/>
    <mergeCell ref="A13:C1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1:L27"/>
  <sheetViews>
    <sheetView workbookViewId="0">
      <selection activeCell="B23" sqref="B23:B27"/>
    </sheetView>
  </sheetViews>
  <sheetFormatPr defaultColWidth="8.78181818181818" defaultRowHeight="14"/>
  <cols>
    <col min="1" max="1" width="10.7818181818182" customWidth="1"/>
    <col min="2" max="2" width="124.218181818182" customWidth="1"/>
    <col min="3" max="5" width="9.21818181818182" customWidth="1"/>
    <col min="6" max="6" width="13.8909090909091" customWidth="1"/>
    <col min="7" max="7" width="27" customWidth="1"/>
    <col min="8" max="8" width="30.6636363636364" customWidth="1"/>
  </cols>
  <sheetData>
    <row r="21" spans="2:2">
      <c r="B21" s="1"/>
    </row>
    <row r="22" spans="2:12">
      <c r="B22" s="1" t="s">
        <v>124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ht="14.4" customHeight="1" spans="2:12">
      <c r="B23" s="12" t="s">
        <v>125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2:2">
      <c r="B24" s="12"/>
    </row>
    <row r="25" spans="2:2">
      <c r="B25" s="12"/>
    </row>
    <row r="26" spans="2:2">
      <c r="B26" s="12"/>
    </row>
    <row r="27" spans="2:2">
      <c r="B27" s="12"/>
    </row>
  </sheetData>
  <mergeCells count="1">
    <mergeCell ref="B23:B27"/>
  </mergeCells>
  <pageMargins left="0.75" right="0.75" top="1" bottom="1" header="0.5" footer="0.5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workbookViewId="0">
      <selection activeCell="G1" sqref="G1:H4"/>
    </sheetView>
  </sheetViews>
  <sheetFormatPr defaultColWidth="8.78181818181818" defaultRowHeight="14" outlineLevelRow="4"/>
  <cols>
    <col min="1" max="1" width="10.7818181818182" style="1" customWidth="1"/>
    <col min="2" max="2" width="5.89090909090909" style="1" customWidth="1"/>
    <col min="3" max="5" width="9.21818181818182" style="1" customWidth="1"/>
    <col min="6" max="6" width="13.8909090909091" style="1" customWidth="1"/>
    <col min="7" max="7" width="26.6636363636364" style="1" customWidth="1"/>
    <col min="8" max="8" width="30.2181818181818" style="1" customWidth="1"/>
    <col min="9" max="16384" width="8.78181818181818" style="1"/>
  </cols>
  <sheetData>
    <row r="1" spans="1:10">
      <c r="A1" s="2" t="s">
        <v>126</v>
      </c>
      <c r="B1" s="3" t="s">
        <v>127</v>
      </c>
      <c r="C1" s="4" t="s">
        <v>128</v>
      </c>
      <c r="D1" s="4" t="s">
        <v>129</v>
      </c>
      <c r="E1" s="4" t="s">
        <v>130</v>
      </c>
      <c r="F1" s="5" t="s">
        <v>131</v>
      </c>
      <c r="G1" s="6" t="s">
        <v>132</v>
      </c>
      <c r="H1" s="6" t="s">
        <v>133</v>
      </c>
      <c r="I1"/>
      <c r="J1"/>
    </row>
    <row r="2" spans="1:10">
      <c r="A2" s="7" t="s">
        <v>134</v>
      </c>
      <c r="B2" s="8">
        <v>2</v>
      </c>
      <c r="C2" s="9">
        <v>6.3</v>
      </c>
      <c r="D2" s="9">
        <v>2.2</v>
      </c>
      <c r="E2" s="9">
        <v>2.2</v>
      </c>
      <c r="F2" s="10">
        <v>6</v>
      </c>
      <c r="G2" s="11">
        <v>10</v>
      </c>
      <c r="H2" s="11">
        <v>0.75</v>
      </c>
      <c r="I2"/>
      <c r="J2"/>
    </row>
    <row r="3" spans="1:10">
      <c r="A3" s="7" t="s">
        <v>135</v>
      </c>
      <c r="B3" s="8">
        <v>2</v>
      </c>
      <c r="C3" s="9">
        <v>6.5</v>
      </c>
      <c r="D3" s="9">
        <v>2.4</v>
      </c>
      <c r="E3" s="9">
        <v>2.4</v>
      </c>
      <c r="F3" s="10">
        <v>8</v>
      </c>
      <c r="G3" s="11">
        <v>11</v>
      </c>
      <c r="H3" s="11">
        <v>0.9</v>
      </c>
      <c r="I3"/>
      <c r="J3"/>
    </row>
    <row r="4" spans="1:10">
      <c r="A4" s="7" t="s">
        <v>136</v>
      </c>
      <c r="B4" s="8">
        <v>2</v>
      </c>
      <c r="C4" s="9">
        <v>7.2</v>
      </c>
      <c r="D4" s="9">
        <v>2.3</v>
      </c>
      <c r="E4" s="9">
        <v>2.7</v>
      </c>
      <c r="F4" s="10">
        <v>10</v>
      </c>
      <c r="G4" s="11">
        <v>13</v>
      </c>
      <c r="H4" s="11">
        <v>1</v>
      </c>
      <c r="I4"/>
      <c r="J4"/>
    </row>
    <row r="5" spans="1:10">
      <c r="A5"/>
      <c r="B5"/>
      <c r="C5"/>
      <c r="D5"/>
      <c r="E5"/>
      <c r="F5"/>
      <c r="G5"/>
      <c r="H5"/>
      <c r="I5"/>
      <c r="J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2.1产能规划信息</vt:lpstr>
      <vt:lpstr>2.2产成品BOM清单</vt:lpstr>
      <vt:lpstr>2.3组装装配工序与节拍</vt:lpstr>
      <vt:lpstr>2.4原材料存储库、线边库和成品库设备参数</vt:lpstr>
      <vt:lpstr>2.5AGV机器人运行参数</vt:lpstr>
      <vt:lpstr>2.6供应商评估指标</vt:lpstr>
      <vt:lpstr>2.7.1运输里程表</vt:lpstr>
      <vt:lpstr>2.7.2车辆参数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李娜</dc:creator>
  <cp:lastModifiedBy>...</cp:lastModifiedBy>
  <dcterms:created xsi:type="dcterms:W3CDTF">2022-11-29T05:56:00Z</dcterms:created>
  <dcterms:modified xsi:type="dcterms:W3CDTF">2023-09-22T01:33:42Z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A17462B731614CF395A513882C62212C_13</vt:lpwstr>
  </property>
  <property fmtid="{D5CDD505-2E9C-101B-9397-08002B2CF9AE}" pid="3" name="KSOProductBuildVer">
    <vt:lpwstr>2052-12.1.0.15404</vt:lpwstr>
  </property>
</Properties>
</file>